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2\Downloads\"/>
    </mc:Choice>
  </mc:AlternateContent>
  <xr:revisionPtr revIDLastSave="0" documentId="13_ncr:1_{0B464F06-9219-4318-9BE2-4592FAC0F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3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B4" i="3"/>
  <c r="C32" i="3" l="1"/>
  <c r="D32" i="3"/>
  <c r="C15" i="3"/>
  <c r="D15" i="3"/>
  <c r="B32" i="3"/>
  <c r="B15" i="3"/>
  <c r="C14" i="3" l="1"/>
  <c r="B14" i="3"/>
  <c r="D14" i="3"/>
</calcChain>
</file>

<file path=xl/sharedStrings.xml><?xml version="1.0" encoding="utf-8"?>
<sst xmlns="http://schemas.openxmlformats.org/spreadsheetml/2006/main" count="75" uniqueCount="73">
  <si>
    <t>Nombre del Rubro</t>
  </si>
  <si>
    <t xml:space="preserve">Gastos Operacionales </t>
  </si>
  <si>
    <t>Gastos de Personal</t>
  </si>
  <si>
    <t>Honorarios</t>
  </si>
  <si>
    <t>Impuestos</t>
  </si>
  <si>
    <t>Arrendamientos</t>
  </si>
  <si>
    <t>Contribuciones y afiliaciones</t>
  </si>
  <si>
    <t>Seguros</t>
  </si>
  <si>
    <t>Servicios</t>
  </si>
  <si>
    <t>Gastos Legales</t>
  </si>
  <si>
    <t>Mantenimiento y reparaciones</t>
  </si>
  <si>
    <t>Adecuación e instalación</t>
  </si>
  <si>
    <t>Gasto de Viaje</t>
  </si>
  <si>
    <t>Depreciaciones</t>
  </si>
  <si>
    <t>Amortizaciones</t>
  </si>
  <si>
    <t>Diversos</t>
  </si>
  <si>
    <t>Deterioro</t>
  </si>
  <si>
    <t>Egresos no operaciones</t>
  </si>
  <si>
    <t>Financieros</t>
  </si>
  <si>
    <t>Gatos extraordinario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</si>
  <si>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</si>
  <si>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</si>
  <si>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</si>
  <si>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</si>
  <si>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</si>
  <si>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</si>
  <si>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</si>
  <si>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</si>
  <si>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</si>
  <si>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</si>
  <si>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</si>
  <si>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</si>
  <si>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</si>
  <si>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Ingresos</t>
  </si>
  <si>
    <t>Organización de eventos</t>
  </si>
  <si>
    <t>Servicios de Consultoría</t>
  </si>
  <si>
    <t>Servicios de formación</t>
  </si>
  <si>
    <t>Total gasto directos</t>
  </si>
  <si>
    <t>Alquiler de locales para eventos</t>
  </si>
  <si>
    <t>Decoración, catering y mobiliarios</t>
  </si>
  <si>
    <t>Formadores</t>
  </si>
  <si>
    <t>Otros Gastos Directos</t>
  </si>
  <si>
    <t>Total Gasto de Personal</t>
  </si>
  <si>
    <t>Sueldo y salarios</t>
  </si>
  <si>
    <t>Seguridad Social</t>
  </si>
  <si>
    <t>Otros gastos de personal</t>
  </si>
  <si>
    <t>Total gastos generales</t>
  </si>
  <si>
    <t>Servicios exteriores</t>
  </si>
  <si>
    <t>Impuestos y tributos</t>
  </si>
  <si>
    <t>Dotación a la amortización</t>
  </si>
  <si>
    <t>Resultado de la actividad</t>
  </si>
  <si>
    <t>Total otros ingresos y gastos</t>
  </si>
  <si>
    <t>Ingresos Financieros y Extraordinario</t>
  </si>
  <si>
    <t>Gastos financieros y extraordinarios</t>
  </si>
  <si>
    <t>Dotaciones y provisiones</t>
  </si>
  <si>
    <t>Resultado antes de impuestos</t>
  </si>
  <si>
    <t>Impuesto de sociedades / IRPF (25,00%)</t>
  </si>
  <si>
    <t>Resultado final</t>
  </si>
  <si>
    <t>Otros</t>
  </si>
  <si>
    <t>Ingresos por registro mercantil</t>
  </si>
  <si>
    <t>Ingreso por registro de proponentes</t>
  </si>
  <si>
    <t>Ingresos de registro entidades sin ánimo de lucro</t>
  </si>
  <si>
    <t>Ingresos por registro único nacional de entidades operadoras de libranza</t>
  </si>
  <si>
    <t>Devolución ingresos operacionales públicos</t>
  </si>
  <si>
    <t>Ingresos operacionales privados</t>
  </si>
  <si>
    <t>Ingresos Operacionales Públicos (actividades ordinarias)</t>
  </si>
  <si>
    <t>Otros ingresos de actividades ordinarias</t>
  </si>
  <si>
    <t>Público</t>
  </si>
  <si>
    <t>Privado</t>
  </si>
  <si>
    <t xml:space="preserve">Otros ingresos no operacionales </t>
  </si>
  <si>
    <t>Gastos</t>
  </si>
  <si>
    <t>ingresos por Afiliados</t>
  </si>
  <si>
    <t>EJECUCION PRESUPUESTAL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</si>
</sst>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/>
    <xf numFmtId="0" fontId="0" fillId="0" borderId="2" xfId="0" applyBorder="1"/>
    <xf numFmtId="0" fontId="0" fillId="0" borderId="3" xfId="0" applyBorder="1"/>
    <xf numFmtId="0" fontId="1" fillId="4" borderId="1" xfId="0" applyFont="1" applyFill="1" applyBorder="1"/>
    <xf numFmtId="0" fontId="0" fillId="0" borderId="4" xfId="0" applyBorder="1"/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37"/>
  <sheetViews>
    <sheetView showGridLines="0" tabSelected="1" workbookViewId="0">
      <selection activeCell="F11" sqref="F11"/>
    </sheetView>
  </sheetViews>
  <sheetFormatPr baseColWidth="10" defaultColWidth="11.42578125" defaultRowHeight="14.25" x14ac:dyDescent="0.25"/>
  <cols>
    <col min="1" max="1" width="79.140625" style="9" customWidth="1"/>
    <col min="2" max="2" width="20.85546875" style="9" bestFit="1" customWidth="1"/>
    <col min="3" max="3" width="17" style="9" bestFit="1" customWidth="1"/>
    <col min="4" max="4" width="19.28515625" style="9" bestFit="1" customWidth="1"/>
    <col min="5" max="5" width="15.28515625" style="9" bestFit="1" customWidth="1"/>
    <col min="6" max="6" width="17.85546875" style="9" bestFit="1" customWidth="1"/>
    <col min="7" max="7" width="15.5703125" style="9" bestFit="1" customWidth="1"/>
    <col min="8" max="11" width="8.140625" style="9" customWidth="1"/>
    <col min="12" max="16384" width="11.42578125" style="9"/>
  </cols>
  <sheetData>
    <row r="1" spans="1:8" ht="19.5" x14ac:dyDescent="0.25">
      <c r="A1" s="20" t="s">
        <v>72</v>
      </c>
      <c r="B1" s="20"/>
      <c r="C1" s="20"/>
      <c r="D1" s="20"/>
    </row>
    <row r="2" spans="1:8" ht="15" x14ac:dyDescent="0.25">
      <c r="A2" s="10"/>
      <c r="B2" s="18"/>
      <c r="C2" s="19"/>
      <c r="D2" s="19"/>
    </row>
    <row r="3" spans="1:8" ht="18" customHeight="1" x14ac:dyDescent="0.25">
      <c r="A3" s="8" t="s">
        <v>0</v>
      </c>
      <c r="B3" s="8" t="s">
        <v>67</v>
      </c>
      <c r="C3" s="8" t="s">
        <v>68</v>
      </c>
      <c r="D3" s="8" t="s">
        <v>32</v>
      </c>
    </row>
    <row r="4" spans="1:8" ht="18" customHeight="1" x14ac:dyDescent="0.25">
      <c r="A4" s="11" t="s">
        <v>65</v>
      </c>
      <c r="B4" s="12">
        <f>SUM(B5:B13)</f>
        <v>2544129317.9000001</v>
      </c>
      <c r="C4" s="12">
        <f>SUM(C5:C13)</f>
        <v>58406032.93</v>
      </c>
      <c r="D4" s="12">
        <v>2602535351</v>
      </c>
      <c r="E4"/>
      <c r="F4" s="13"/>
      <c r="G4"/>
    </row>
    <row r="5" spans="1:8" ht="18" customHeight="1" x14ac:dyDescent="0.25">
      <c r="A5" s="14" t="s">
        <v>59</v>
      </c>
      <c r="B5" s="15">
        <v>2016666200</v>
      </c>
      <c r="C5" s="15">
        <v>0</v>
      </c>
      <c r="D5" s="15">
        <v>2016666200</v>
      </c>
      <c r="E5"/>
      <c r="F5" s="13"/>
    </row>
    <row r="6" spans="1:8" ht="18" customHeight="1" x14ac:dyDescent="0.25">
      <c r="A6" s="14" t="s">
        <v>60</v>
      </c>
      <c r="B6" s="15">
        <v>161447300</v>
      </c>
      <c r="C6" s="15">
        <v>0</v>
      </c>
      <c r="D6" s="15">
        <v>161447300</v>
      </c>
      <c r="E6"/>
      <c r="F6" s="13"/>
    </row>
    <row r="7" spans="1:8" ht="18" customHeight="1" x14ac:dyDescent="0.25">
      <c r="A7" s="14" t="s">
        <v>61</v>
      </c>
      <c r="B7" s="15">
        <v>270714600</v>
      </c>
      <c r="C7" s="15">
        <v>0</v>
      </c>
      <c r="D7" s="15">
        <v>270714600</v>
      </c>
      <c r="E7"/>
      <c r="F7" s="13"/>
      <c r="G7" s="13"/>
    </row>
    <row r="8" spans="1:8" ht="18" customHeight="1" x14ac:dyDescent="0.25">
      <c r="A8" s="14" t="s">
        <v>62</v>
      </c>
      <c r="B8" s="15">
        <v>0</v>
      </c>
      <c r="C8" s="15">
        <v>0</v>
      </c>
      <c r="D8" s="15">
        <v>0</v>
      </c>
      <c r="E8" s="13"/>
      <c r="F8" s="13"/>
    </row>
    <row r="9" spans="1:8" ht="18" customHeight="1" x14ac:dyDescent="0.25">
      <c r="A9" s="14" t="s">
        <v>71</v>
      </c>
      <c r="B9" s="15">
        <v>0</v>
      </c>
      <c r="C9" s="15">
        <v>25761400</v>
      </c>
      <c r="D9" s="15">
        <v>25761400</v>
      </c>
      <c r="E9"/>
      <c r="F9"/>
    </row>
    <row r="10" spans="1:8" ht="18" customHeight="1" x14ac:dyDescent="0.25">
      <c r="A10" s="14" t="s">
        <v>63</v>
      </c>
      <c r="B10" s="15">
        <v>0</v>
      </c>
      <c r="C10" s="15">
        <v>0</v>
      </c>
      <c r="D10" s="15">
        <v>0</v>
      </c>
      <c r="E10" s="13"/>
      <c r="F10" s="13"/>
      <c r="H10"/>
    </row>
    <row r="11" spans="1:8" ht="18" customHeight="1" x14ac:dyDescent="0.25">
      <c r="A11" s="11" t="s">
        <v>64</v>
      </c>
      <c r="B11" s="12">
        <v>0</v>
      </c>
      <c r="C11" s="12">
        <v>0</v>
      </c>
      <c r="D11" s="12">
        <v>0</v>
      </c>
      <c r="E11"/>
      <c r="F11" s="13"/>
      <c r="H11"/>
    </row>
    <row r="12" spans="1:8" ht="18" customHeight="1" x14ac:dyDescent="0.25">
      <c r="A12" s="11" t="s">
        <v>66</v>
      </c>
      <c r="B12" s="12">
        <v>26204357.559999999</v>
      </c>
      <c r="C12" s="12">
        <v>2531833.06</v>
      </c>
      <c r="D12" s="12">
        <v>28736191</v>
      </c>
      <c r="E12"/>
      <c r="F12" s="13"/>
      <c r="G12" s="13"/>
      <c r="H12"/>
    </row>
    <row r="13" spans="1:8" ht="18" customHeight="1" x14ac:dyDescent="0.25">
      <c r="A13" s="11" t="s">
        <v>69</v>
      </c>
      <c r="B13" s="12">
        <v>69096860.340000004</v>
      </c>
      <c r="C13" s="12">
        <v>30112799.870000001</v>
      </c>
      <c r="D13" s="12">
        <v>99209660</v>
      </c>
      <c r="E13"/>
      <c r="F13" s="13"/>
    </row>
    <row r="14" spans="1:8" ht="18" customHeight="1" x14ac:dyDescent="0.25">
      <c r="A14" s="11" t="s">
        <v>70</v>
      </c>
      <c r="B14" s="12">
        <f>+B15+B32</f>
        <v>2234303841.73</v>
      </c>
      <c r="C14" s="12">
        <f>+C15+C32</f>
        <v>67031330.019999996</v>
      </c>
      <c r="D14" s="12">
        <f>+D15+D32</f>
        <v>2301335172</v>
      </c>
      <c r="E14"/>
      <c r="F14" s="13"/>
      <c r="G14" s="13"/>
    </row>
    <row r="15" spans="1:8" ht="18" customHeight="1" x14ac:dyDescent="0.25">
      <c r="A15" s="11" t="s">
        <v>1</v>
      </c>
      <c r="B15" s="12">
        <f>SUM(B16:B31)</f>
        <v>2140332815.79</v>
      </c>
      <c r="C15" s="12">
        <f>SUM(C17:C31)</f>
        <v>63749973.919999994</v>
      </c>
      <c r="D15" s="12">
        <f>SUM(D16:D31)</f>
        <v>2204082790</v>
      </c>
      <c r="E15"/>
      <c r="F15" s="13"/>
      <c r="G15" s="13"/>
    </row>
    <row r="16" spans="1:8" ht="18" customHeight="1" x14ac:dyDescent="0.25">
      <c r="A16" s="16" t="s">
        <v>2</v>
      </c>
      <c r="B16" s="17">
        <v>1378393959.7</v>
      </c>
      <c r="C16" s="9">
        <v>0</v>
      </c>
      <c r="D16" s="15">
        <v>1378393960</v>
      </c>
      <c r="E16"/>
      <c r="F16" s="13"/>
    </row>
    <row r="17" spans="1:6" ht="18" customHeight="1" x14ac:dyDescent="0.25">
      <c r="A17" s="16" t="s">
        <v>3</v>
      </c>
      <c r="B17" s="17">
        <v>141062361</v>
      </c>
      <c r="C17" s="17">
        <v>0</v>
      </c>
      <c r="D17" s="15">
        <v>141062361</v>
      </c>
      <c r="E17"/>
      <c r="F17" s="13"/>
    </row>
    <row r="18" spans="1:6" ht="18" customHeight="1" x14ac:dyDescent="0.25">
      <c r="A18" s="16" t="s">
        <v>4</v>
      </c>
      <c r="B18" s="17">
        <v>7692111</v>
      </c>
      <c r="C18" s="17">
        <v>353589</v>
      </c>
      <c r="D18" s="15">
        <v>8045700</v>
      </c>
      <c r="E18"/>
      <c r="F18" s="13"/>
    </row>
    <row r="19" spans="1:6" ht="18" customHeight="1" x14ac:dyDescent="0.25">
      <c r="A19" s="16" t="s">
        <v>5</v>
      </c>
      <c r="B19" s="17">
        <v>0</v>
      </c>
      <c r="C19" s="17">
        <v>0</v>
      </c>
      <c r="D19" s="15">
        <v>0</v>
      </c>
      <c r="E19" s="13"/>
      <c r="F19" s="13"/>
    </row>
    <row r="20" spans="1:6" ht="18" customHeight="1" x14ac:dyDescent="0.25">
      <c r="A20" s="16" t="s">
        <v>6</v>
      </c>
      <c r="B20" s="17">
        <v>109783532</v>
      </c>
      <c r="C20" s="17">
        <v>988900</v>
      </c>
      <c r="D20" s="15">
        <v>110772432</v>
      </c>
      <c r="E20"/>
      <c r="F20" s="13"/>
    </row>
    <row r="21" spans="1:6" ht="18" customHeight="1" x14ac:dyDescent="0.25">
      <c r="A21" s="16" t="s">
        <v>7</v>
      </c>
      <c r="B21" s="17">
        <v>22832399.120000001</v>
      </c>
      <c r="C21" s="17">
        <v>906678.88</v>
      </c>
      <c r="D21" s="15">
        <v>23739078</v>
      </c>
      <c r="E21"/>
      <c r="F21" s="13"/>
    </row>
    <row r="22" spans="1:6" ht="18" customHeight="1" x14ac:dyDescent="0.25">
      <c r="A22" s="16" t="s">
        <v>8</v>
      </c>
      <c r="B22" s="17">
        <v>144140675.08000001</v>
      </c>
      <c r="C22" s="17">
        <v>0</v>
      </c>
      <c r="D22" s="15">
        <v>144140675</v>
      </c>
      <c r="E22"/>
      <c r="F22" s="13"/>
    </row>
    <row r="23" spans="1:6" ht="18" customHeight="1" x14ac:dyDescent="0.25">
      <c r="A23" s="16" t="s">
        <v>9</v>
      </c>
      <c r="B23" s="17">
        <v>0</v>
      </c>
      <c r="C23" s="17">
        <v>0</v>
      </c>
      <c r="D23" s="15">
        <v>0</v>
      </c>
      <c r="E23" s="13"/>
      <c r="F23" s="13"/>
    </row>
    <row r="24" spans="1:6" ht="18" customHeight="1" x14ac:dyDescent="0.25">
      <c r="A24" s="16" t="s">
        <v>10</v>
      </c>
      <c r="B24" s="17">
        <v>25469291</v>
      </c>
      <c r="C24" s="17">
        <v>0</v>
      </c>
      <c r="D24" s="15">
        <v>25469291</v>
      </c>
      <c r="E24"/>
      <c r="F24" s="13"/>
    </row>
    <row r="25" spans="1:6" ht="18" customHeight="1" x14ac:dyDescent="0.25">
      <c r="A25" s="16" t="s">
        <v>11</v>
      </c>
      <c r="B25" s="17">
        <v>5000000</v>
      </c>
      <c r="C25" s="17">
        <v>0</v>
      </c>
      <c r="D25" s="15">
        <v>5000000</v>
      </c>
      <c r="E25"/>
      <c r="F25" s="13"/>
    </row>
    <row r="26" spans="1:6" ht="18" customHeight="1" x14ac:dyDescent="0.25">
      <c r="A26" s="16" t="s">
        <v>12</v>
      </c>
      <c r="B26" s="17">
        <v>114129996</v>
      </c>
      <c r="C26" s="17">
        <v>199999.92</v>
      </c>
      <c r="D26" s="15">
        <v>114329996</v>
      </c>
      <c r="E26"/>
      <c r="F26" s="13"/>
    </row>
    <row r="27" spans="1:6" ht="18" customHeight="1" x14ac:dyDescent="0.25">
      <c r="A27" s="16" t="s">
        <v>13</v>
      </c>
      <c r="B27" s="17">
        <v>65363067.909999996</v>
      </c>
      <c r="C27" s="17">
        <v>35170744.899999999</v>
      </c>
      <c r="D27" s="15">
        <v>100533813</v>
      </c>
      <c r="E27"/>
      <c r="F27" s="13"/>
    </row>
    <row r="28" spans="1:6" ht="18" customHeight="1" x14ac:dyDescent="0.25">
      <c r="A28" s="16" t="s">
        <v>14</v>
      </c>
      <c r="B28" s="17">
        <v>0</v>
      </c>
      <c r="C28" s="17"/>
      <c r="D28" s="15">
        <v>0</v>
      </c>
      <c r="E28" s="13"/>
      <c r="F28" s="13"/>
    </row>
    <row r="29" spans="1:6" ht="18" customHeight="1" x14ac:dyDescent="0.25">
      <c r="A29" s="16" t="s">
        <v>16</v>
      </c>
      <c r="B29" s="17">
        <v>0</v>
      </c>
      <c r="C29" s="17"/>
      <c r="D29" s="15">
        <v>0</v>
      </c>
      <c r="E29" s="13"/>
      <c r="F29" s="13"/>
    </row>
    <row r="30" spans="1:6" ht="18" customHeight="1" x14ac:dyDescent="0.25">
      <c r="A30" s="16" t="s">
        <v>15</v>
      </c>
      <c r="B30" s="17">
        <v>126465422.98</v>
      </c>
      <c r="C30" s="17">
        <v>26130061.219999999</v>
      </c>
      <c r="D30" s="15">
        <v>152595484</v>
      </c>
      <c r="E30"/>
      <c r="F30" s="13"/>
    </row>
    <row r="31" spans="1:6" ht="18" customHeight="1" x14ac:dyDescent="0.25">
      <c r="A31" s="16" t="s">
        <v>58</v>
      </c>
      <c r="B31" s="17">
        <v>0</v>
      </c>
      <c r="C31" s="17"/>
      <c r="D31" s="15">
        <v>0</v>
      </c>
      <c r="E31" s="13"/>
      <c r="F31" s="13"/>
    </row>
    <row r="32" spans="1:6" ht="18" customHeight="1" x14ac:dyDescent="0.25">
      <c r="A32" s="11" t="s">
        <v>17</v>
      </c>
      <c r="B32" s="12">
        <f>SUM(B33:B35)</f>
        <v>93971025.939999998</v>
      </c>
      <c r="C32" s="12">
        <f>SUM(C33:C35)</f>
        <v>3281356.1</v>
      </c>
      <c r="D32" s="12">
        <f>SUM(D33:D35)</f>
        <v>97252382</v>
      </c>
      <c r="E32" s="13"/>
      <c r="F32" s="13"/>
    </row>
    <row r="33" spans="1:6" ht="18" customHeight="1" x14ac:dyDescent="0.25">
      <c r="A33" s="16" t="s">
        <v>18</v>
      </c>
      <c r="B33" s="17">
        <v>93971025.939999998</v>
      </c>
      <c r="C33" s="17">
        <v>3281356.1</v>
      </c>
      <c r="D33" s="15">
        <v>97252382</v>
      </c>
      <c r="E33"/>
      <c r="F33" s="13"/>
    </row>
    <row r="34" spans="1:6" ht="18" customHeight="1" x14ac:dyDescent="0.25">
      <c r="A34" s="16" t="s">
        <v>19</v>
      </c>
      <c r="B34" s="17"/>
      <c r="C34" s="17"/>
      <c r="D34" s="15"/>
      <c r="E34" s="13"/>
      <c r="F34" s="13"/>
    </row>
    <row r="35" spans="1:6" ht="18" customHeight="1" x14ac:dyDescent="0.25">
      <c r="A35" s="16" t="s">
        <v>58</v>
      </c>
      <c r="B35" s="17"/>
      <c r="C35" s="17"/>
      <c r="D35" s="15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</sheetData>
  <mergeCells count="2">
    <mergeCell ref="B2:D2"/>
    <mergeCell ref="A1:D1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7"/>
  <sheetViews>
    <sheetView workbookViewId="0">
      <selection activeCell="B27" sqref="B27"/>
    </sheetView>
  </sheetViews>
  <sheetFormatPr baseColWidth="10" defaultColWidth="11.42578125" defaultRowHeight="15" x14ac:dyDescent="0.25"/>
  <cols>
    <col min="1" max="1" width="5.85546875" customWidth="1"/>
    <col min="2" max="2" width="36.7109375" bestFit="1" customWidth="1"/>
  </cols>
  <sheetData>
    <row r="2" spans="2:15" x14ac:dyDescent="0.25">
      <c r="B2" s="1"/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</row>
    <row r="3" spans="2:15" x14ac:dyDescent="0.25"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x14ac:dyDescent="0.25">
      <c r="B4" s="7" t="s">
        <v>34</v>
      </c>
      <c r="O4" s="5"/>
    </row>
    <row r="5" spans="2:15" x14ac:dyDescent="0.25">
      <c r="B5" s="1" t="s">
        <v>35</v>
      </c>
      <c r="O5" s="5"/>
    </row>
    <row r="6" spans="2:15" x14ac:dyDescent="0.25">
      <c r="B6" s="4" t="s">
        <v>36</v>
      </c>
      <c r="O6" s="5"/>
    </row>
    <row r="7" spans="2:15" x14ac:dyDescent="0.25">
      <c r="B7" s="3" t="s">
        <v>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x14ac:dyDescent="0.25">
      <c r="B8" s="7" t="s">
        <v>38</v>
      </c>
      <c r="O8" s="5"/>
    </row>
    <row r="9" spans="2:15" x14ac:dyDescent="0.25">
      <c r="B9" s="1" t="s">
        <v>39</v>
      </c>
      <c r="O9" s="5"/>
    </row>
    <row r="10" spans="2:15" x14ac:dyDescent="0.25">
      <c r="B10" s="1" t="s">
        <v>40</v>
      </c>
      <c r="O10" s="5"/>
    </row>
    <row r="11" spans="2:15" x14ac:dyDescent="0.25">
      <c r="B11" s="4" t="s">
        <v>41</v>
      </c>
      <c r="O11" s="5"/>
    </row>
    <row r="12" spans="2:15" x14ac:dyDescent="0.25">
      <c r="B12" s="3" t="s">
        <v>42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x14ac:dyDescent="0.25">
      <c r="B13" s="7" t="s">
        <v>43</v>
      </c>
      <c r="O13" s="5"/>
    </row>
    <row r="14" spans="2:15" x14ac:dyDescent="0.25">
      <c r="B14" s="1" t="s">
        <v>44</v>
      </c>
      <c r="O14" s="5"/>
    </row>
    <row r="15" spans="2:15" x14ac:dyDescent="0.25">
      <c r="B15" s="4" t="s">
        <v>45</v>
      </c>
      <c r="O15" s="5"/>
    </row>
    <row r="16" spans="2:15" x14ac:dyDescent="0.25">
      <c r="B16" s="3" t="s">
        <v>46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5" x14ac:dyDescent="0.25">
      <c r="B17" s="7" t="s">
        <v>47</v>
      </c>
      <c r="O17" s="5"/>
    </row>
    <row r="18" spans="2:15" x14ac:dyDescent="0.25">
      <c r="B18" s="1" t="s">
        <v>48</v>
      </c>
      <c r="O18" s="5"/>
    </row>
    <row r="19" spans="2:15" x14ac:dyDescent="0.25">
      <c r="B19" s="4" t="s">
        <v>49</v>
      </c>
      <c r="O19" s="5"/>
    </row>
    <row r="20" spans="2:15" x14ac:dyDescent="0.25">
      <c r="B20" s="6" t="s">
        <v>50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25">
      <c r="B21" s="3" t="s">
        <v>51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5" x14ac:dyDescent="0.25">
      <c r="B22" s="1" t="s">
        <v>52</v>
      </c>
      <c r="O22" s="5"/>
    </row>
    <row r="23" spans="2:15" x14ac:dyDescent="0.25">
      <c r="B23" s="1" t="s">
        <v>53</v>
      </c>
      <c r="O23" s="5"/>
    </row>
    <row r="24" spans="2:15" x14ac:dyDescent="0.25">
      <c r="B24" s="1" t="s">
        <v>54</v>
      </c>
      <c r="O24" s="5"/>
    </row>
    <row r="25" spans="2:15" x14ac:dyDescent="0.25">
      <c r="B25" s="6" t="s">
        <v>55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x14ac:dyDescent="0.25">
      <c r="B26" s="1" t="s">
        <v>56</v>
      </c>
      <c r="O26" s="5"/>
    </row>
    <row r="27" spans="2:15" x14ac:dyDescent="0.25">
      <c r="B27" s="6" t="s">
        <v>57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90D3F94A359499443A9A923789383" ma:contentTypeVersion="16" ma:contentTypeDescription="Crear nuevo documento." ma:contentTypeScope="" ma:versionID="761c48a9f71347a00838069844360c38">
  <xsd:schema xmlns:xsd="http://www.w3.org/2001/XMLSchema" xmlns:xs="http://www.w3.org/2001/XMLSchema" xmlns:p="http://schemas.microsoft.com/office/2006/metadata/properties" xmlns:ns3="4f112cec-21dd-4dcc-9fbb-ec429c08f2a5" xmlns:ns4="b3013f31-9b64-4325-a9e6-a59c81439f00" targetNamespace="http://schemas.microsoft.com/office/2006/metadata/properties" ma:root="true" ma:fieldsID="3489a982762321b684086fdf8b591e92" ns3:_="" ns4:_="">
    <xsd:import namespace="4f112cec-21dd-4dcc-9fbb-ec429c08f2a5"/>
    <xsd:import namespace="b3013f31-9b64-4325-a9e6-a59c81439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cec-21dd-4dcc-9fbb-ec429c08f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3f31-9b64-4325-a9e6-a59c81439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cec-21dd-4dcc-9fbb-ec429c08f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D27DD-E682-4929-9B90-5512DD308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cec-21dd-4dcc-9fbb-ec429c08f2a5"/>
    <ds:schemaRef ds:uri="b3013f31-9b64-4325-a9e6-a59c81439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B710D1-8354-4B4F-8D85-51D63005FEDA}">
  <ds:schemaRefs>
    <ds:schemaRef ds:uri="http://schemas.microsoft.com/office/2006/documentManagement/types"/>
    <ds:schemaRef ds:uri="http://purl.org/dc/dcmitype/"/>
    <ds:schemaRef ds:uri="4f112cec-21dd-4dcc-9fbb-ec429c08f2a5"/>
    <ds:schemaRef ds:uri="http://purl.org/dc/elements/1.1/"/>
    <ds:schemaRef ds:uri="http://www.w3.org/XML/1998/namespace"/>
    <ds:schemaRef ds:uri="b3013f31-9b64-4325-a9e6-a59c81439f0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B71032-A838-4349-A6EE-B63E6E00D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CAMARA DE COMERCIO DE TUMACO</cp:lastModifiedBy>
  <cp:revision/>
  <cp:lastPrinted>2023-01-06T13:36:02Z</cp:lastPrinted>
  <dcterms:created xsi:type="dcterms:W3CDTF">2022-11-24T20:01:51Z</dcterms:created>
  <dcterms:modified xsi:type="dcterms:W3CDTF">2025-01-30T23:19:16Z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0x0101005E090D3F94A359499443A9A923789383</vt:lpwstr>
  </property>
  <property fmtid="{D5CDD505-2E9C-101B-9397-08002B2CF9AE}" pid="3" name="eDOCS AutoSave">
    <vt:lpwstr>20241119125909039</vt:lpwstr>
  </property>
</Properties>
</file>